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L:\◆02 自転車対策係\210_運営方法検討\●05_公募実施・公告\確認用\02_募集要項別添（案）\"/>
    </mc:Choice>
  </mc:AlternateContent>
  <xr:revisionPtr revIDLastSave="0" documentId="13_ncr:1_{9D558325-7D7B-438E-B8A9-DD4D9CC068E8}" xr6:coauthVersionLast="47" xr6:coauthVersionMax="47" xr10:uidLastSave="{00000000-0000-0000-0000-000000000000}"/>
  <bookViews>
    <workbookView xWindow="-120" yWindow="-16320" windowWidth="29040" windowHeight="15720" xr2:uid="{5098D7DC-4B30-4FD0-9C8B-74928C0233E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 l="1"/>
  <c r="H6" i="1"/>
  <c r="H7" i="1"/>
  <c r="H8" i="1"/>
  <c r="H9" i="1"/>
  <c r="H10" i="1"/>
  <c r="H11" i="1"/>
  <c r="H12" i="1"/>
  <c r="H14" i="1"/>
  <c r="H13" i="1"/>
  <c r="H15" i="1"/>
  <c r="H16" i="1"/>
  <c r="H17" i="1"/>
  <c r="H18" i="1"/>
  <c r="H19" i="1"/>
  <c r="H20" i="1"/>
  <c r="H21" i="1"/>
  <c r="H22" i="1"/>
  <c r="H4" i="1"/>
  <c r="H24" i="1" l="1"/>
</calcChain>
</file>

<file path=xl/sharedStrings.xml><?xml version="1.0" encoding="utf-8"?>
<sst xmlns="http://schemas.openxmlformats.org/spreadsheetml/2006/main" count="61" uniqueCount="45">
  <si>
    <t>施設の運営方針</t>
    <rPh sb="0" eb="2">
      <t>シセツ</t>
    </rPh>
    <rPh sb="3" eb="7">
      <t>ウンエイホウシン</t>
    </rPh>
    <phoneticPr fontId="1"/>
  </si>
  <si>
    <t>■施設の設置目的及び区の方針やとりまく状況等の変化を理解した理念及び施設運営方針を持っているか。
■区政目標達成に貢献する明確な成果目標と達成可能な指標を持っているか。</t>
    <phoneticPr fontId="1"/>
  </si>
  <si>
    <t>指定管理者としての基本方針及び応募動機</t>
    <phoneticPr fontId="1"/>
  </si>
  <si>
    <t>５年間で達成していく成果目標・指標</t>
    <phoneticPr fontId="1"/>
  </si>
  <si>
    <t>人員配置計画・人材育成計画</t>
    <rPh sb="0" eb="6">
      <t>ジンインハイチケイカク</t>
    </rPh>
    <rPh sb="7" eb="13">
      <t>ジンザイイクセイケイカク</t>
    </rPh>
    <phoneticPr fontId="1"/>
  </si>
  <si>
    <t>業務の基本的な考え方・管理運営能力</t>
    <rPh sb="0" eb="2">
      <t>ギョウム</t>
    </rPh>
    <rPh sb="3" eb="6">
      <t>キホンテキ</t>
    </rPh>
    <rPh sb="7" eb="8">
      <t>カンガ</t>
    </rPh>
    <rPh sb="9" eb="10">
      <t>カタ</t>
    </rPh>
    <rPh sb="11" eb="17">
      <t>カンリウンエイノウリョク</t>
    </rPh>
    <phoneticPr fontId="1"/>
  </si>
  <si>
    <t>防犯・防災、事故・緊急時対応</t>
    <rPh sb="0" eb="2">
      <t>ボウハン</t>
    </rPh>
    <rPh sb="3" eb="5">
      <t>ボウサイ</t>
    </rPh>
    <rPh sb="6" eb="8">
      <t>ジコ</t>
    </rPh>
    <rPh sb="9" eb="12">
      <t>キンキュウジ</t>
    </rPh>
    <rPh sb="12" eb="14">
      <t>タイオウ</t>
    </rPh>
    <phoneticPr fontId="1"/>
  </si>
  <si>
    <t>利用形態の工夫</t>
    <rPh sb="0" eb="4">
      <t>リヨウケイタイ</t>
    </rPh>
    <rPh sb="5" eb="7">
      <t>クフウ</t>
    </rPh>
    <phoneticPr fontId="1"/>
  </si>
  <si>
    <t>個人情報保護・情報管理</t>
    <rPh sb="0" eb="2">
      <t>コジン</t>
    </rPh>
    <rPh sb="2" eb="4">
      <t>ジョウホウ</t>
    </rPh>
    <rPh sb="4" eb="6">
      <t>ホゴ</t>
    </rPh>
    <rPh sb="7" eb="9">
      <t>ジョウホウ</t>
    </rPh>
    <rPh sb="9" eb="11">
      <t>カンリ</t>
    </rPh>
    <phoneticPr fontId="1"/>
  </si>
  <si>
    <t>収支計画書</t>
    <rPh sb="0" eb="5">
      <t>シュウシケイカクショ</t>
    </rPh>
    <phoneticPr fontId="1"/>
  </si>
  <si>
    <t>■類似施設の管理実績はあるか。ノウハウがよりよい運営に活かせるか。
■人材の配置、育成、確保は適切かつ効果的か。
■地域の雇用創出への配慮や工夫は見られるか。</t>
    <rPh sb="1" eb="5">
      <t>ルイジシセツ</t>
    </rPh>
    <rPh sb="6" eb="8">
      <t>カンリ</t>
    </rPh>
    <rPh sb="8" eb="10">
      <t>ジッセキ</t>
    </rPh>
    <rPh sb="24" eb="26">
      <t>ウンエイ</t>
    </rPh>
    <rPh sb="27" eb="28">
      <t>イ</t>
    </rPh>
    <rPh sb="35" eb="37">
      <t>ジンザイ</t>
    </rPh>
    <rPh sb="38" eb="40">
      <t>ハイチ</t>
    </rPh>
    <rPh sb="41" eb="43">
      <t>イクセイ</t>
    </rPh>
    <rPh sb="44" eb="46">
      <t>カクホ</t>
    </rPh>
    <rPh sb="47" eb="49">
      <t>テキセツ</t>
    </rPh>
    <rPh sb="51" eb="54">
      <t>コウカテキ</t>
    </rPh>
    <rPh sb="58" eb="60">
      <t>チイキ</t>
    </rPh>
    <rPh sb="61" eb="65">
      <t>コヨウソウシュツ</t>
    </rPh>
    <rPh sb="67" eb="69">
      <t>ハイリョ</t>
    </rPh>
    <rPh sb="70" eb="72">
      <t>クフウ</t>
    </rPh>
    <rPh sb="73" eb="74">
      <t>ミ</t>
    </rPh>
    <phoneticPr fontId="1"/>
  </si>
  <si>
    <t>安全な施設運営</t>
    <rPh sb="0" eb="2">
      <t>アンゼン</t>
    </rPh>
    <rPh sb="3" eb="7">
      <t>シセツウンエイ</t>
    </rPh>
    <phoneticPr fontId="1"/>
  </si>
  <si>
    <t>利用者サービス向上</t>
    <rPh sb="0" eb="3">
      <t>リヨウシャ</t>
    </rPh>
    <rPh sb="7" eb="9">
      <t>コウジョウ</t>
    </rPh>
    <phoneticPr fontId="1"/>
  </si>
  <si>
    <t>地域雇用の推進・再委託の計画</t>
    <rPh sb="0" eb="4">
      <t>チイキコヨウ</t>
    </rPh>
    <rPh sb="5" eb="7">
      <t>スイシン</t>
    </rPh>
    <rPh sb="8" eb="11">
      <t>サイイタク</t>
    </rPh>
    <rPh sb="12" eb="14">
      <t>ケイカク</t>
    </rPh>
    <phoneticPr fontId="1"/>
  </si>
  <si>
    <t>苦情対応</t>
    <rPh sb="0" eb="4">
      <t>クジョウタイオウ</t>
    </rPh>
    <phoneticPr fontId="1"/>
  </si>
  <si>
    <t>提案事業・自主事業</t>
    <rPh sb="0" eb="4">
      <t>テイアンジギョウ</t>
    </rPh>
    <rPh sb="5" eb="9">
      <t>ジシュジギョウ</t>
    </rPh>
    <phoneticPr fontId="1"/>
  </si>
  <si>
    <t>施設の効率的な運営</t>
    <rPh sb="0" eb="2">
      <t>シセツ</t>
    </rPh>
    <rPh sb="3" eb="6">
      <t>コウリツテキ</t>
    </rPh>
    <rPh sb="7" eb="9">
      <t>ウンエイ</t>
    </rPh>
    <phoneticPr fontId="1"/>
  </si>
  <si>
    <t>区民及び区への説明</t>
    <rPh sb="0" eb="2">
      <t>クミン</t>
    </rPh>
    <rPh sb="2" eb="3">
      <t>オヨ</t>
    </rPh>
    <rPh sb="4" eb="5">
      <t>ク</t>
    </rPh>
    <rPh sb="7" eb="9">
      <t>セツメイ</t>
    </rPh>
    <phoneticPr fontId="1"/>
  </si>
  <si>
    <t>情報発信</t>
    <rPh sb="0" eb="4">
      <t>ジョウホウハッシン</t>
    </rPh>
    <phoneticPr fontId="1"/>
  </si>
  <si>
    <t>■経費縮減のための具体的な計画を有するか。
■収支計画は適正か。</t>
    <rPh sb="1" eb="3">
      <t>ケイヒ</t>
    </rPh>
    <rPh sb="3" eb="5">
      <t>シュクゲン</t>
    </rPh>
    <rPh sb="9" eb="12">
      <t>グタイテキ</t>
    </rPh>
    <rPh sb="13" eb="15">
      <t>ケイカク</t>
    </rPh>
    <rPh sb="16" eb="17">
      <t>ユウ</t>
    </rPh>
    <rPh sb="23" eb="27">
      <t>シュウシケイカク</t>
    </rPh>
    <rPh sb="28" eb="30">
      <t>テキセイ</t>
    </rPh>
    <phoneticPr fontId="1"/>
  </si>
  <si>
    <t>提案内容</t>
    <rPh sb="0" eb="4">
      <t>テイアンナイヨウ</t>
    </rPh>
    <phoneticPr fontId="1"/>
  </si>
  <si>
    <t>審査基準</t>
    <rPh sb="0" eb="4">
      <t>シンサキジュン</t>
    </rPh>
    <phoneticPr fontId="1"/>
  </si>
  <si>
    <t>評価項目</t>
    <rPh sb="0" eb="4">
      <t>ヒョウカコウモク</t>
    </rPh>
    <phoneticPr fontId="1"/>
  </si>
  <si>
    <t>評価</t>
    <rPh sb="0" eb="2">
      <t>ヒョウカ</t>
    </rPh>
    <phoneticPr fontId="1"/>
  </si>
  <si>
    <t>評価点
倍率</t>
    <rPh sb="0" eb="3">
      <t>ヒョウカテン</t>
    </rPh>
    <rPh sb="4" eb="6">
      <t>バイリツ</t>
    </rPh>
    <phoneticPr fontId="1"/>
  </si>
  <si>
    <t>満点</t>
    <rPh sb="0" eb="2">
      <t>マンテン</t>
    </rPh>
    <phoneticPr fontId="1"/>
  </si>
  <si>
    <t>1~5</t>
  </si>
  <si>
    <t>1~5</t>
    <phoneticPr fontId="1"/>
  </si>
  <si>
    <t>No</t>
    <phoneticPr fontId="1"/>
  </si>
  <si>
    <t>■施設の管理運営手法が明確になっているか。
■防犯・防災、事故・緊急時の安全管理体制は適切か。
■個人情報保護について十分配慮し、必要な措置を講じているか。</t>
    <rPh sb="1" eb="3">
      <t>シセツ</t>
    </rPh>
    <rPh sb="4" eb="6">
      <t>カンリ</t>
    </rPh>
    <rPh sb="6" eb="8">
      <t>ウンエイ</t>
    </rPh>
    <rPh sb="8" eb="10">
      <t>シュホウ</t>
    </rPh>
    <rPh sb="11" eb="13">
      <t>メイカク</t>
    </rPh>
    <rPh sb="23" eb="25">
      <t>ボウハン</t>
    </rPh>
    <rPh sb="26" eb="28">
      <t>ボウサイ</t>
    </rPh>
    <rPh sb="29" eb="31">
      <t>ジコ</t>
    </rPh>
    <rPh sb="32" eb="35">
      <t>キンキュウジ</t>
    </rPh>
    <rPh sb="36" eb="38">
      <t>アンゼン</t>
    </rPh>
    <rPh sb="38" eb="40">
      <t>カンリ</t>
    </rPh>
    <rPh sb="40" eb="42">
      <t>タイセイ</t>
    </rPh>
    <rPh sb="43" eb="45">
      <t>テキセツ</t>
    </rPh>
    <rPh sb="49" eb="51">
      <t>コジン</t>
    </rPh>
    <rPh sb="51" eb="53">
      <t>ジョウホウ</t>
    </rPh>
    <rPh sb="53" eb="55">
      <t>ホゴ</t>
    </rPh>
    <rPh sb="59" eb="61">
      <t>ジュウブン</t>
    </rPh>
    <rPh sb="61" eb="63">
      <t>ハイリョ</t>
    </rPh>
    <rPh sb="65" eb="67">
      <t>ヒツヨウ</t>
    </rPh>
    <rPh sb="68" eb="70">
      <t>ソチ</t>
    </rPh>
    <rPh sb="71" eb="72">
      <t>コウ</t>
    </rPh>
    <phoneticPr fontId="1"/>
  </si>
  <si>
    <t>区担当部署及び関係機関との連携・報告・連絡体制</t>
    <rPh sb="0" eb="1">
      <t>ク</t>
    </rPh>
    <rPh sb="1" eb="5">
      <t>タントウブショ</t>
    </rPh>
    <rPh sb="5" eb="6">
      <t>オヨ</t>
    </rPh>
    <rPh sb="7" eb="9">
      <t>カンケイ</t>
    </rPh>
    <rPh sb="9" eb="11">
      <t>キカン</t>
    </rPh>
    <rPh sb="13" eb="15">
      <t>レンケイ</t>
    </rPh>
    <rPh sb="16" eb="18">
      <t>ホウコク</t>
    </rPh>
    <rPh sb="19" eb="23">
      <t>レンラクタイセイ</t>
    </rPh>
    <phoneticPr fontId="1"/>
  </si>
  <si>
    <t>指定管理料削減の方策</t>
    <phoneticPr fontId="1"/>
  </si>
  <si>
    <t>事業による利益還元の考え方</t>
    <phoneticPr fontId="1"/>
  </si>
  <si>
    <t>1~5</t>
    <phoneticPr fontId="1"/>
  </si>
  <si>
    <t>利用料金設定</t>
    <rPh sb="0" eb="6">
      <t>リヨウリョウキンセッテイ</t>
    </rPh>
    <phoneticPr fontId="1"/>
  </si>
  <si>
    <t>■時間利用の導入を始めとして、多様なニーズに順応した新たな利用形態の工夫が見られるか。
■利用料金設定は自転車駐車場の特性を踏まえ、利用率の向上及び放置自転車削減へ貢献する適正な提案となっているか。
■大型自転車等の車両の多様化に対する工夫があるか。
■キャッシュレス決済やインターネットを活用した申請方法など、新たな方策の導入による利便性向上が図られているか。
■利用者からの意見や苦情に適切に対応する体制が整っているか。
■提案事業・自主事業が区の自転車駐車場として適切なものか。</t>
    <rPh sb="1" eb="5">
      <t>ジカンリヨウ</t>
    </rPh>
    <rPh sb="6" eb="8">
      <t>ドウニュウ</t>
    </rPh>
    <rPh sb="9" eb="10">
      <t>ハジ</t>
    </rPh>
    <rPh sb="15" eb="17">
      <t>タヨウ</t>
    </rPh>
    <rPh sb="22" eb="24">
      <t>ジュンノウ</t>
    </rPh>
    <rPh sb="26" eb="27">
      <t>アラ</t>
    </rPh>
    <rPh sb="29" eb="33">
      <t>リヨウケイタイ</t>
    </rPh>
    <rPh sb="34" eb="36">
      <t>クフウ</t>
    </rPh>
    <rPh sb="37" eb="38">
      <t>ミ</t>
    </rPh>
    <rPh sb="101" eb="106">
      <t>オオガタジテンシャ</t>
    </rPh>
    <rPh sb="106" eb="107">
      <t>ナド</t>
    </rPh>
    <rPh sb="108" eb="110">
      <t>シャリョウ</t>
    </rPh>
    <rPh sb="111" eb="114">
      <t>タヨウカ</t>
    </rPh>
    <rPh sb="115" eb="116">
      <t>タイ</t>
    </rPh>
    <rPh sb="118" eb="120">
      <t>クフウ</t>
    </rPh>
    <rPh sb="134" eb="136">
      <t>ケッサイ</t>
    </rPh>
    <rPh sb="145" eb="147">
      <t>カツヨウ</t>
    </rPh>
    <rPh sb="149" eb="151">
      <t>シンセイ</t>
    </rPh>
    <rPh sb="151" eb="153">
      <t>ホウホウ</t>
    </rPh>
    <rPh sb="156" eb="157">
      <t>アラ</t>
    </rPh>
    <rPh sb="159" eb="161">
      <t>ホウサク</t>
    </rPh>
    <rPh sb="162" eb="164">
      <t>ドウニュウ</t>
    </rPh>
    <rPh sb="167" eb="170">
      <t>リベンセイ</t>
    </rPh>
    <rPh sb="170" eb="172">
      <t>コウジョウ</t>
    </rPh>
    <rPh sb="173" eb="174">
      <t>ハカ</t>
    </rPh>
    <rPh sb="183" eb="186">
      <t>リヨウシャ</t>
    </rPh>
    <rPh sb="189" eb="191">
      <t>イケン</t>
    </rPh>
    <rPh sb="192" eb="194">
      <t>クジョウ</t>
    </rPh>
    <rPh sb="195" eb="197">
      <t>テキセツ</t>
    </rPh>
    <rPh sb="198" eb="200">
      <t>タイオウ</t>
    </rPh>
    <rPh sb="202" eb="204">
      <t>タイセイ</t>
    </rPh>
    <rPh sb="205" eb="206">
      <t>トトノ</t>
    </rPh>
    <rPh sb="214" eb="218">
      <t>テイアンジギョウ</t>
    </rPh>
    <rPh sb="219" eb="223">
      <t>ジシュジギョウ</t>
    </rPh>
    <rPh sb="224" eb="225">
      <t>ク</t>
    </rPh>
    <rPh sb="226" eb="232">
      <t>ジテンシャチュウシャジョウ</t>
    </rPh>
    <rPh sb="235" eb="237">
      <t>テキセツ</t>
    </rPh>
    <phoneticPr fontId="1"/>
  </si>
  <si>
    <t>合計</t>
    <rPh sb="0" eb="2">
      <t>ゴウケイ</t>
    </rPh>
    <phoneticPr fontId="1"/>
  </si>
  <si>
    <t>価格点
180×(1-(見積金額/152,000,000円))
※ただし、50点を上限とする。</t>
    <rPh sb="0" eb="2">
      <t>カカク</t>
    </rPh>
    <rPh sb="2" eb="3">
      <t>テン</t>
    </rPh>
    <rPh sb="12" eb="16">
      <t>ミツモリキンガク</t>
    </rPh>
    <rPh sb="28" eb="29">
      <t>エン</t>
    </rPh>
    <rPh sb="39" eb="40">
      <t>テン</t>
    </rPh>
    <rPh sb="41" eb="43">
      <t>ジョウゲン</t>
    </rPh>
    <phoneticPr fontId="1"/>
  </si>
  <si>
    <t>サービス提供体制・法人等の能力</t>
    <rPh sb="4" eb="8">
      <t>テイキョウタイセイ</t>
    </rPh>
    <rPh sb="9" eb="11">
      <t>ホウジン</t>
    </rPh>
    <rPh sb="11" eb="12">
      <t>トウ</t>
    </rPh>
    <rPh sb="13" eb="15">
      <t>ノウリョク</t>
    </rPh>
    <phoneticPr fontId="1"/>
  </si>
  <si>
    <t>応募法人等の概要・実績</t>
    <rPh sb="0" eb="4">
      <t>オウボホウジン</t>
    </rPh>
    <rPh sb="4" eb="5">
      <t>トウ</t>
    </rPh>
    <rPh sb="6" eb="8">
      <t>ガイヨウ</t>
    </rPh>
    <rPh sb="9" eb="11">
      <t>ジッセキ</t>
    </rPh>
    <phoneticPr fontId="1"/>
  </si>
  <si>
    <t>利用者の利便性向上に係る方策</t>
    <rPh sb="0" eb="3">
      <t>リヨウシャ</t>
    </rPh>
    <rPh sb="4" eb="7">
      <t>リベンセイ</t>
    </rPh>
    <rPh sb="7" eb="9">
      <t>コウジョウ</t>
    </rPh>
    <rPh sb="10" eb="11">
      <t>カカ</t>
    </rPh>
    <rPh sb="12" eb="14">
      <t>ホウサク</t>
    </rPh>
    <phoneticPr fontId="1"/>
  </si>
  <si>
    <t>利用者意見・要望の反映</t>
    <rPh sb="0" eb="3">
      <t>リヨウシャ</t>
    </rPh>
    <rPh sb="3" eb="5">
      <t>イケン</t>
    </rPh>
    <rPh sb="6" eb="8">
      <t>ヨウボウ</t>
    </rPh>
    <rPh sb="9" eb="11">
      <t>ハンエイ</t>
    </rPh>
    <phoneticPr fontId="1"/>
  </si>
  <si>
    <t>提案内容</t>
    <rPh sb="0" eb="4">
      <t>テイアンナイヨウ</t>
    </rPh>
    <phoneticPr fontId="1"/>
  </si>
  <si>
    <t>別添６</t>
    <rPh sb="0" eb="2">
      <t>ベッテン</t>
    </rPh>
    <phoneticPr fontId="1"/>
  </si>
  <si>
    <t>■情報発信は明瞭かつ利用率向上につながるような工夫がされているか。
■自らの権限及び責任を持ち自立しつつ、区との連絡体制が整っているか。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</si>
</sst>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15">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lignment vertical="center"/>
    </xf>
    <xf numFmtId="0" fontId="0" fillId="0" borderId="1" xfId="0" applyBorder="1" applyAlignment="1">
      <alignmen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0" xfId="0" applyFont="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8021F-6EDB-4C5E-A5CA-44002584386C}">
  <sheetPr>
    <pageSetUpPr fitToPage="1"/>
  </sheetPr>
  <dimension ref="A1:H24"/>
  <sheetViews>
    <sheetView tabSelected="1" zoomScaleNormal="100" workbookViewId="0">
      <selection activeCell="F18" sqref="F18"/>
    </sheetView>
  </sheetViews>
  <sheetFormatPr defaultRowHeight="18" x14ac:dyDescent="0.55000000000000004"/>
  <cols>
    <col min="2" max="2" width="22.9140625" customWidth="1"/>
    <col min="3" max="3" width="40.6640625" customWidth="1"/>
    <col min="4" max="4" width="6" style="1" customWidth="1"/>
    <col min="5" max="5" width="40.33203125" bestFit="1" customWidth="1"/>
    <col min="6" max="6" width="10.5" bestFit="1" customWidth="1"/>
    <col min="7" max="7" width="9.9140625" style="1" customWidth="1"/>
    <col min="8" max="8" width="8.6640625" style="1"/>
  </cols>
  <sheetData>
    <row r="1" spans="1:8" x14ac:dyDescent="0.55000000000000004">
      <c r="A1" t="s">
        <v>43</v>
      </c>
    </row>
    <row r="2" spans="1:8" ht="26.5" x14ac:dyDescent="0.55000000000000004">
      <c r="D2" s="9" t="s">
        <v>42</v>
      </c>
    </row>
    <row r="3" spans="1:8" s="1" customFormat="1" ht="31.5" customHeight="1" x14ac:dyDescent="0.55000000000000004">
      <c r="A3" s="2"/>
      <c r="B3" s="2" t="s">
        <v>22</v>
      </c>
      <c r="C3" s="2" t="s">
        <v>21</v>
      </c>
      <c r="D3" s="2" t="s">
        <v>28</v>
      </c>
      <c r="E3" s="2" t="s">
        <v>20</v>
      </c>
      <c r="F3" s="2" t="s">
        <v>23</v>
      </c>
      <c r="G3" s="3" t="s">
        <v>24</v>
      </c>
      <c r="H3" s="2" t="s">
        <v>25</v>
      </c>
    </row>
    <row r="4" spans="1:8" ht="54" customHeight="1" x14ac:dyDescent="0.55000000000000004">
      <c r="A4" s="13">
        <v>1</v>
      </c>
      <c r="B4" s="13" t="s">
        <v>0</v>
      </c>
      <c r="C4" s="10" t="s">
        <v>1</v>
      </c>
      <c r="D4" s="3">
        <v>1</v>
      </c>
      <c r="E4" s="4" t="s">
        <v>2</v>
      </c>
      <c r="F4" s="2" t="s">
        <v>27</v>
      </c>
      <c r="G4" s="2">
        <v>1</v>
      </c>
      <c r="H4" s="2">
        <f>G4*5</f>
        <v>5</v>
      </c>
    </row>
    <row r="5" spans="1:8" ht="54" customHeight="1" x14ac:dyDescent="0.55000000000000004">
      <c r="A5" s="13"/>
      <c r="B5" s="13"/>
      <c r="C5" s="10"/>
      <c r="D5" s="3">
        <v>2</v>
      </c>
      <c r="E5" s="4" t="s">
        <v>3</v>
      </c>
      <c r="F5" s="2" t="s">
        <v>27</v>
      </c>
      <c r="G5" s="2">
        <v>1</v>
      </c>
      <c r="H5" s="2">
        <f t="shared" ref="H5:H22" si="0">G5*5</f>
        <v>5</v>
      </c>
    </row>
    <row r="6" spans="1:8" ht="54" customHeight="1" x14ac:dyDescent="0.55000000000000004">
      <c r="A6" s="13">
        <v>2</v>
      </c>
      <c r="B6" s="14" t="s">
        <v>38</v>
      </c>
      <c r="C6" s="10" t="s">
        <v>10</v>
      </c>
      <c r="D6" s="3">
        <v>3</v>
      </c>
      <c r="E6" s="4" t="s">
        <v>39</v>
      </c>
      <c r="F6" s="2" t="s">
        <v>26</v>
      </c>
      <c r="G6" s="2">
        <v>3</v>
      </c>
      <c r="H6" s="2">
        <f t="shared" si="0"/>
        <v>15</v>
      </c>
    </row>
    <row r="7" spans="1:8" ht="54" customHeight="1" x14ac:dyDescent="0.55000000000000004">
      <c r="A7" s="13"/>
      <c r="B7" s="14"/>
      <c r="C7" s="11"/>
      <c r="D7" s="3">
        <v>4</v>
      </c>
      <c r="E7" s="4" t="s">
        <v>4</v>
      </c>
      <c r="F7" s="2" t="s">
        <v>26</v>
      </c>
      <c r="G7" s="2">
        <v>3</v>
      </c>
      <c r="H7" s="2">
        <f t="shared" si="0"/>
        <v>15</v>
      </c>
    </row>
    <row r="8" spans="1:8" ht="54" customHeight="1" x14ac:dyDescent="0.55000000000000004">
      <c r="A8" s="13"/>
      <c r="B8" s="14"/>
      <c r="C8" s="11"/>
      <c r="D8" s="3">
        <v>5</v>
      </c>
      <c r="E8" s="4" t="s">
        <v>13</v>
      </c>
      <c r="F8" s="2" t="s">
        <v>26</v>
      </c>
      <c r="G8" s="2">
        <v>4</v>
      </c>
      <c r="H8" s="2">
        <f t="shared" si="0"/>
        <v>20</v>
      </c>
    </row>
    <row r="9" spans="1:8" ht="54" customHeight="1" x14ac:dyDescent="0.55000000000000004">
      <c r="A9" s="13">
        <v>3</v>
      </c>
      <c r="B9" s="13" t="s">
        <v>11</v>
      </c>
      <c r="C9" s="10" t="s">
        <v>29</v>
      </c>
      <c r="D9" s="3">
        <v>6</v>
      </c>
      <c r="E9" s="4" t="s">
        <v>5</v>
      </c>
      <c r="F9" s="2" t="s">
        <v>26</v>
      </c>
      <c r="G9" s="2">
        <v>1</v>
      </c>
      <c r="H9" s="2">
        <f t="shared" si="0"/>
        <v>5</v>
      </c>
    </row>
    <row r="10" spans="1:8" ht="54" customHeight="1" x14ac:dyDescent="0.55000000000000004">
      <c r="A10" s="13"/>
      <c r="B10" s="13"/>
      <c r="C10" s="11"/>
      <c r="D10" s="3">
        <v>7</v>
      </c>
      <c r="E10" s="4" t="s">
        <v>6</v>
      </c>
      <c r="F10" s="2" t="s">
        <v>26</v>
      </c>
      <c r="G10" s="2">
        <v>2</v>
      </c>
      <c r="H10" s="2">
        <f t="shared" si="0"/>
        <v>10</v>
      </c>
    </row>
    <row r="11" spans="1:8" ht="54" customHeight="1" x14ac:dyDescent="0.55000000000000004">
      <c r="A11" s="13"/>
      <c r="B11" s="13"/>
      <c r="C11" s="11"/>
      <c r="D11" s="3">
        <v>8</v>
      </c>
      <c r="E11" s="4" t="s">
        <v>8</v>
      </c>
      <c r="F11" s="2" t="s">
        <v>26</v>
      </c>
      <c r="G11" s="2">
        <v>2</v>
      </c>
      <c r="H11" s="2">
        <f t="shared" si="0"/>
        <v>10</v>
      </c>
    </row>
    <row r="12" spans="1:8" ht="54" customHeight="1" x14ac:dyDescent="0.55000000000000004">
      <c r="A12" s="13">
        <v>4</v>
      </c>
      <c r="B12" s="13" t="s">
        <v>12</v>
      </c>
      <c r="C12" s="10" t="s">
        <v>35</v>
      </c>
      <c r="D12" s="3">
        <v>9</v>
      </c>
      <c r="E12" s="4" t="s">
        <v>7</v>
      </c>
      <c r="F12" s="2" t="s">
        <v>26</v>
      </c>
      <c r="G12" s="2">
        <v>4</v>
      </c>
      <c r="H12" s="2">
        <f t="shared" si="0"/>
        <v>20</v>
      </c>
    </row>
    <row r="13" spans="1:8" ht="54" customHeight="1" x14ac:dyDescent="0.55000000000000004">
      <c r="A13" s="13"/>
      <c r="B13" s="13"/>
      <c r="C13" s="10"/>
      <c r="D13" s="3">
        <v>10</v>
      </c>
      <c r="E13" s="4" t="s">
        <v>34</v>
      </c>
      <c r="F13" s="2" t="s">
        <v>33</v>
      </c>
      <c r="G13" s="2">
        <v>3</v>
      </c>
      <c r="H13" s="2">
        <f>G13*5</f>
        <v>15</v>
      </c>
    </row>
    <row r="14" spans="1:8" ht="54" customHeight="1" x14ac:dyDescent="0.55000000000000004">
      <c r="A14" s="13"/>
      <c r="B14" s="13"/>
      <c r="C14" s="10"/>
      <c r="D14" s="3">
        <v>11</v>
      </c>
      <c r="E14" s="4" t="s">
        <v>40</v>
      </c>
      <c r="F14" s="2" t="s">
        <v>26</v>
      </c>
      <c r="G14" s="2">
        <v>4</v>
      </c>
      <c r="H14" s="2">
        <f>G14*5</f>
        <v>20</v>
      </c>
    </row>
    <row r="15" spans="1:8" ht="54" customHeight="1" x14ac:dyDescent="0.55000000000000004">
      <c r="A15" s="13"/>
      <c r="B15" s="13"/>
      <c r="C15" s="10"/>
      <c r="D15" s="3">
        <v>12</v>
      </c>
      <c r="E15" s="4" t="s">
        <v>41</v>
      </c>
      <c r="F15" s="2" t="s">
        <v>26</v>
      </c>
      <c r="G15" s="2">
        <v>2</v>
      </c>
      <c r="H15" s="2">
        <f t="shared" si="0"/>
        <v>10</v>
      </c>
    </row>
    <row r="16" spans="1:8" ht="54" customHeight="1" x14ac:dyDescent="0.55000000000000004">
      <c r="A16" s="13"/>
      <c r="B16" s="13"/>
      <c r="C16" s="10"/>
      <c r="D16" s="3">
        <v>13</v>
      </c>
      <c r="E16" s="4" t="s">
        <v>14</v>
      </c>
      <c r="F16" s="2" t="s">
        <v>26</v>
      </c>
      <c r="G16" s="2">
        <v>2</v>
      </c>
      <c r="H16" s="2">
        <f t="shared" si="0"/>
        <v>10</v>
      </c>
    </row>
    <row r="17" spans="1:8" ht="54" customHeight="1" x14ac:dyDescent="0.55000000000000004">
      <c r="A17" s="13"/>
      <c r="B17" s="13"/>
      <c r="C17" s="10"/>
      <c r="D17" s="3">
        <v>14</v>
      </c>
      <c r="E17" s="4" t="s">
        <v>15</v>
      </c>
      <c r="F17" s="2" t="s">
        <v>26</v>
      </c>
      <c r="G17" s="2">
        <v>1</v>
      </c>
      <c r="H17" s="2">
        <f t="shared" si="0"/>
        <v>5</v>
      </c>
    </row>
    <row r="18" spans="1:8" ht="54" customHeight="1" x14ac:dyDescent="0.55000000000000004">
      <c r="A18" s="13">
        <v>5</v>
      </c>
      <c r="B18" s="13" t="s">
        <v>17</v>
      </c>
      <c r="C18" s="10" t="s">
        <v>44</v>
      </c>
      <c r="D18" s="3">
        <v>15</v>
      </c>
      <c r="E18" s="4" t="s">
        <v>18</v>
      </c>
      <c r="F18" s="2" t="s">
        <v>26</v>
      </c>
      <c r="G18" s="2">
        <v>1</v>
      </c>
      <c r="H18" s="2">
        <f t="shared" si="0"/>
        <v>5</v>
      </c>
    </row>
    <row r="19" spans="1:8" ht="54" customHeight="1" x14ac:dyDescent="0.55000000000000004">
      <c r="A19" s="13"/>
      <c r="B19" s="13"/>
      <c r="C19" s="10"/>
      <c r="D19" s="3">
        <v>16</v>
      </c>
      <c r="E19" s="5" t="s">
        <v>30</v>
      </c>
      <c r="F19" s="2" t="s">
        <v>26</v>
      </c>
      <c r="G19" s="2">
        <v>2</v>
      </c>
      <c r="H19" s="2">
        <f t="shared" si="0"/>
        <v>10</v>
      </c>
    </row>
    <row r="20" spans="1:8" ht="54" customHeight="1" x14ac:dyDescent="0.55000000000000004">
      <c r="A20" s="13">
        <v>6</v>
      </c>
      <c r="B20" s="13" t="s">
        <v>16</v>
      </c>
      <c r="C20" s="10" t="s">
        <v>19</v>
      </c>
      <c r="D20" s="3">
        <v>17</v>
      </c>
      <c r="E20" s="4" t="s">
        <v>32</v>
      </c>
      <c r="F20" s="2" t="s">
        <v>26</v>
      </c>
      <c r="G20" s="2">
        <v>1</v>
      </c>
      <c r="H20" s="2">
        <f t="shared" si="0"/>
        <v>5</v>
      </c>
    </row>
    <row r="21" spans="1:8" ht="54" customHeight="1" x14ac:dyDescent="0.55000000000000004">
      <c r="A21" s="13"/>
      <c r="B21" s="13"/>
      <c r="C21" s="11"/>
      <c r="D21" s="3">
        <v>18</v>
      </c>
      <c r="E21" s="4" t="s">
        <v>31</v>
      </c>
      <c r="F21" s="2" t="s">
        <v>26</v>
      </c>
      <c r="G21" s="2">
        <v>2</v>
      </c>
      <c r="H21" s="2">
        <f t="shared" si="0"/>
        <v>10</v>
      </c>
    </row>
    <row r="22" spans="1:8" ht="54" customHeight="1" x14ac:dyDescent="0.55000000000000004">
      <c r="A22" s="13"/>
      <c r="B22" s="13"/>
      <c r="C22" s="11"/>
      <c r="D22" s="3">
        <v>19</v>
      </c>
      <c r="E22" s="4" t="s">
        <v>9</v>
      </c>
      <c r="F22" s="2" t="s">
        <v>26</v>
      </c>
      <c r="G22" s="2">
        <v>1</v>
      </c>
      <c r="H22" s="2">
        <f t="shared" si="0"/>
        <v>5</v>
      </c>
    </row>
    <row r="23" spans="1:8" ht="54" customHeight="1" thickBot="1" x14ac:dyDescent="0.6">
      <c r="A23" s="13"/>
      <c r="B23" s="13"/>
      <c r="C23" s="11"/>
      <c r="D23" s="3">
        <v>20</v>
      </c>
      <c r="E23" s="10" t="s">
        <v>37</v>
      </c>
      <c r="F23" s="11"/>
      <c r="G23" s="12"/>
      <c r="H23" s="6">
        <v>50</v>
      </c>
    </row>
    <row r="24" spans="1:8" ht="18.5" thickBot="1" x14ac:dyDescent="0.6">
      <c r="G24" s="7" t="s">
        <v>36</v>
      </c>
      <c r="H24" s="8">
        <f>SUM(H4:H23)</f>
        <v>250</v>
      </c>
    </row>
  </sheetData>
  <mergeCells count="19">
    <mergeCell ref="A20:A23"/>
    <mergeCell ref="B20:B23"/>
    <mergeCell ref="A18:A19"/>
    <mergeCell ref="A4:A5"/>
    <mergeCell ref="A6:A8"/>
    <mergeCell ref="B6:B8"/>
    <mergeCell ref="A9:A11"/>
    <mergeCell ref="A12:A17"/>
    <mergeCell ref="C20:C23"/>
    <mergeCell ref="E23:G23"/>
    <mergeCell ref="C4:C5"/>
    <mergeCell ref="B4:B5"/>
    <mergeCell ref="C12:C17"/>
    <mergeCell ref="B12:B17"/>
    <mergeCell ref="C6:C8"/>
    <mergeCell ref="C9:C11"/>
    <mergeCell ref="B9:B11"/>
    <mergeCell ref="B18:B19"/>
    <mergeCell ref="C18:C19"/>
  </mergeCells>
  <phoneticPr fontId="1"/>
  <pageMargins left="0.7" right="0.7" top="0.75" bottom="0.75"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晃介</dc:creator>
  <cp:lastModifiedBy>遠藤　晃介</cp:lastModifiedBy>
  <cp:lastPrinted>2025-07-07T02:54:19Z</cp:lastPrinted>
  <dcterms:created xsi:type="dcterms:W3CDTF">2025-04-25T09:35:01Z</dcterms:created>
  <dcterms:modified xsi:type="dcterms:W3CDTF">2025-07-07T05:40:50Z</dcterms:modified>
</cp:coreProperties>
</file>